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20730" windowHeight="11520" tabRatio="967" activeTab="1"/>
  </bookViews>
  <sheets>
    <sheet name="Anexa 1" sheetId="5" r:id="rId1"/>
    <sheet name="Anexa 2" sheetId="64" r:id="rId2"/>
    <sheet name="Anexa 3" sheetId="65" r:id="rId3"/>
  </sheets>
  <definedNames>
    <definedName name="_xlnm._FilterDatabase" localSheetId="0" hidden="1">'Anexa 1'!$A$2:$J$35</definedName>
    <definedName name="_xlnm.Print_Area" localSheetId="0">'Anexa 1'!$A$1:$J$43</definedName>
  </definedNames>
  <calcPr calcId="152511"/>
</workbook>
</file>

<file path=xl/calcChain.xml><?xml version="1.0" encoding="utf-8"?>
<calcChain xmlns="http://schemas.openxmlformats.org/spreadsheetml/2006/main">
  <c r="E8" i="65" l="1"/>
  <c r="D8" i="65"/>
  <c r="I26" i="64" l="1"/>
  <c r="H26" i="64"/>
  <c r="I36" i="5"/>
  <c r="H36" i="5"/>
  <c r="I35" i="5" l="1"/>
  <c r="H35" i="5" l="1"/>
</calcChain>
</file>

<file path=xl/sharedStrings.xml><?xml version="1.0" encoding="utf-8"?>
<sst xmlns="http://schemas.openxmlformats.org/spreadsheetml/2006/main" count="314" uniqueCount="132">
  <si>
    <t>Denumirea proiectului</t>
  </si>
  <si>
    <t xml:space="preserve">Nr. </t>
  </si>
  <si>
    <t>Codul Proiectului</t>
  </si>
  <si>
    <t>Domeniul de intervenție</t>
  </si>
  <si>
    <t>Aplicantul</t>
  </si>
  <si>
    <t>Suma totală,    mii lei</t>
  </si>
  <si>
    <t>Suma solicitată de la FNDR, mii Lei</t>
  </si>
  <si>
    <t>Punctaj acumulat</t>
  </si>
  <si>
    <t>CR Soroca</t>
  </si>
  <si>
    <t xml:space="preserve">Total </t>
  </si>
  <si>
    <t>Dezvoltarea infrastructurii de afaceri prin amenajarea pietii regionale en-gros si a spatiilor destinate activitatilor non-agricole</t>
  </si>
  <si>
    <t>Renovarea drumului public M-2 Slobozia-Cremene, Slobozia-Varancau, Varancau - L117</t>
  </si>
  <si>
    <t>Crearea Centrului de afaceri in com. Badiceni</t>
  </si>
  <si>
    <t>Modernizarea infrastructurii turistice, prin construcția drumului de acces catre Manastirea „Adormirea Maicii Domnului” din. S. Calaraseuca</t>
  </si>
  <si>
    <t>CR Singerei</t>
  </si>
  <si>
    <t>N6009</t>
  </si>
  <si>
    <t>CR Riscani</t>
  </si>
  <si>
    <t>Creșterea indicilor de eficiență energetică a Instituției Medico- Sanitare Publice ”Centrul de Sănătate Edineț</t>
  </si>
  <si>
    <t>Amenajarea parcului auto și reabilitarea drumului de acces la Mănăstirea cu hramul ”Nașterea Domnului” din s. Zăbriceni r-nul Edineț</t>
  </si>
  <si>
    <t>Reabilitarea si modernizarea drumului L-77 pe traseul „Izvoare-Frumusica-Trifanesti”</t>
  </si>
  <si>
    <t>N4014</t>
  </si>
  <si>
    <t>Oportunitati de realizare a produselor alimentare autohtone, cu cresterea veniturilor populatiei in regiunea de nord-vest a Republicii Moldova</t>
  </si>
  <si>
    <t>CR Drochia</t>
  </si>
  <si>
    <t>N2016</t>
  </si>
  <si>
    <t>N6019</t>
  </si>
  <si>
    <t>Asigurarea orasului Falesti cu apa din riul Prut 2</t>
  </si>
  <si>
    <t>N6022</t>
  </si>
  <si>
    <t>N4026</t>
  </si>
  <si>
    <t>N2027</t>
  </si>
  <si>
    <t>Extinderea la nivel regional a sistemelor locale existente de management al deșeurilor</t>
  </si>
  <si>
    <t>Crearea condițiilor de aprovizionare cu apă potabilă locuitorilor a 15 sate din raionul Soroca</t>
  </si>
  <si>
    <t>Crearea sistemului de management integrat al deșeurilor în 11 localități ale raionului Briceni</t>
  </si>
  <si>
    <t>CR Briceni</t>
  </si>
  <si>
    <t>Amenajarea traseului eco-turistic Zamca</t>
  </si>
  <si>
    <t>Asigurarea eficienței energetice a clădirii școlii-internat Sportive din s.Grimăncăuți, r-l Briceni</t>
  </si>
  <si>
    <t>Renovarea drumului Singureni-Corlăteni cu conexiune la drumul național M-14</t>
  </si>
  <si>
    <t>CR Glodeni</t>
  </si>
  <si>
    <t>Apeduct Bălți-Sîngerei, etapa III, r-nul Sîngerei și stația de dezinfectare</t>
  </si>
  <si>
    <t>CR Florești</t>
  </si>
  <si>
    <t>Îmbunătățirea gestionării sistemului de management integrat al deșeurilor în raionul Florești</t>
  </si>
  <si>
    <t>Construcția sistemului de alimentație cu apă în 10 localități din lunca rîului Prut, r-ul Glodeni, etapa 1 comunele Cuhnești și Balatina</t>
  </si>
  <si>
    <t>Apă pentru viață în regiunea de nord: raioanele Florești și Soroca</t>
  </si>
  <si>
    <t>Extinderea și îmbunătățirea proiectului de management integrat al deșeurilor„Un mediu curat pentru o societate durabilă”</t>
  </si>
  <si>
    <t>Facilitarea Dezvoltării infrastructurii de afaceri în RDN prin construcția infrastructurii Parcului Industrial Răut</t>
  </si>
  <si>
    <t>Crearea în mun. Bălți a Centrului de inovare și transfer tehnologic din RDN</t>
  </si>
  <si>
    <t>Dezvoltarea, valorificarea și promovarea potențialului și infrastructurii turistice regionale prin crearea Centrului de Promovare a Turismului (CPT) în mun. Bălți</t>
  </si>
  <si>
    <t>Dezvoltarea Infrastructurii de afaceri în cadrul Parcului Industrial Edineț</t>
  </si>
  <si>
    <t>Reabilitarea monumentului istorico-arhitectural Conacul Pommer și a drumului de acces la parcul dendrologic din s. Țaul r-ul Dondușeni</t>
  </si>
  <si>
    <t>Primăria Băhrinești</t>
  </si>
  <si>
    <t xml:space="preserve">CR Florești </t>
  </si>
  <si>
    <t>Primăria Bădiceni</t>
  </si>
  <si>
    <t>Primaria Dondușeni</t>
  </si>
  <si>
    <t>Primăria Dondușeni</t>
  </si>
  <si>
    <t>Primaria s. Rauțel</t>
  </si>
  <si>
    <t>CR Fălești</t>
  </si>
  <si>
    <t>CR Edineț</t>
  </si>
  <si>
    <t>Primăria Bălți</t>
  </si>
  <si>
    <t>Primăria or. Edineț</t>
  </si>
  <si>
    <t>Primăria com. Parcani</t>
  </si>
  <si>
    <t>CR Ocnița</t>
  </si>
  <si>
    <t>Primăria or. Rîșcani</t>
  </si>
  <si>
    <t>Primăria s. Țaul</t>
  </si>
  <si>
    <t>Primăria s. Singureni</t>
  </si>
  <si>
    <t>Denumire Domeniul de interventie</t>
  </si>
  <si>
    <t>Infrastructura drumurilor regionale și locale</t>
  </si>
  <si>
    <t>Aprovizionare cu apă şi sanitaţie</t>
  </si>
  <si>
    <t>Managementul deșeurilor solide</t>
  </si>
  <si>
    <t>Dezvoltarea infrastructurii de afaceri</t>
  </si>
  <si>
    <t>Eficiența Energetica a Cladirilor Publice</t>
  </si>
  <si>
    <t>Sporirea Atractivității Turistice</t>
  </si>
  <si>
    <t>N1001</t>
  </si>
  <si>
    <t>N1002</t>
  </si>
  <si>
    <t>N2003</t>
  </si>
  <si>
    <t>N2004</t>
  </si>
  <si>
    <t>N3005</t>
  </si>
  <si>
    <t>N3006</t>
  </si>
  <si>
    <t>N4007</t>
  </si>
  <si>
    <t>N3008</t>
  </si>
  <si>
    <t>N5010</t>
  </si>
  <si>
    <t>N2011</t>
  </si>
  <si>
    <t>N3012</t>
  </si>
  <si>
    <t>N2013</t>
  </si>
  <si>
    <t>N2015</t>
  </si>
  <si>
    <t>Extinderea si regionalizarea infrastructurii de alimentare cu apa si canalizare in s. Rautel, Pirlita și Marandeni</t>
  </si>
  <si>
    <t>N6017</t>
  </si>
  <si>
    <t>N6018</t>
  </si>
  <si>
    <t>N5020</t>
  </si>
  <si>
    <t>N4021</t>
  </si>
  <si>
    <t>N2023</t>
  </si>
  <si>
    <t>N4024</t>
  </si>
  <si>
    <t>N5025</t>
  </si>
  <si>
    <t>N2028</t>
  </si>
  <si>
    <t>N5029</t>
  </si>
  <si>
    <t>N4030</t>
  </si>
  <si>
    <t>N5031</t>
  </si>
  <si>
    <t>N1032</t>
  </si>
  <si>
    <t>Raionul</t>
  </si>
  <si>
    <t>Soroca</t>
  </si>
  <si>
    <t>Glodeni</t>
  </si>
  <si>
    <t>Floresti</t>
  </si>
  <si>
    <t>Briceni</t>
  </si>
  <si>
    <t>s. Izvoare</t>
  </si>
  <si>
    <t>Primăria or. Lipcani</t>
  </si>
  <si>
    <t>Singerei</t>
  </si>
  <si>
    <t>Donduseni</t>
  </si>
  <si>
    <t>Riscani</t>
  </si>
  <si>
    <t>Falesti</t>
  </si>
  <si>
    <t>Drochia</t>
  </si>
  <si>
    <t>Edinet</t>
  </si>
  <si>
    <t>Balti</t>
  </si>
  <si>
    <t>Ocnita</t>
  </si>
  <si>
    <t>Renovarea centrului de sanatate Drochia „Anatolie Manziuc” prin eficientizarea energetica</t>
  </si>
  <si>
    <t>Modernizarea serviciilor de alimentare cu apă  în orașul Dondușeni si satul Climauti</t>
  </si>
  <si>
    <t>Îmbunătățirea aprovizionării cu apă și sanitație în RDN prin extinderea infrastructurii de canalizare în mun.Bălți și raionul Sîngerei (CPV)</t>
  </si>
  <si>
    <t>Reconstructia sistemului de alimentare cu apa in orasele Edinet si Cupcini (CPV)</t>
  </si>
  <si>
    <t>Sporirea eficientei energetice a Institutiei Medico-Sanitar-Publica a spitalului raional Falesti (CPV)</t>
  </si>
  <si>
    <t>Eficientizarea consumului de energie în clădirile publice în RDN prin sporirea eficienței energetice a Liceului Teoretic Dmitrie Cantemir din mun. Bălți (CPV)</t>
  </si>
  <si>
    <t>Lista cererilor de finantare prioritare ce au acumulat 20 puncte si mai mult pentru a fi inaintate catre Comisia interminesteriala</t>
  </si>
  <si>
    <t>Nr.</t>
  </si>
  <si>
    <t>Costul total</t>
  </si>
  <si>
    <t>mii lei</t>
  </si>
  <si>
    <t>Suma solicitată din FNDR</t>
  </si>
  <si>
    <t>Susținerea dezvoltării sectorului industrial în RDN  prin reabilitarea și modernizarea  și infrastructura de apă și canalizare pentru Parcul Industrial pe teritoriul S.A. ”Răut” mun. Bălți</t>
  </si>
  <si>
    <t>Primăria mun. Bălți</t>
  </si>
  <si>
    <t>Aprovizionarea cu apă potabilă și canalizare a locuitorilor satelor Risipeni și Bocșa și a instituțiilor de menire social- culturală (Fălești)</t>
  </si>
  <si>
    <t>Primăria com. Risipeni, r-nul Fălești</t>
  </si>
  <si>
    <t>Centru Creativ- Inovativ PRO Cariera (Otaci)</t>
  </si>
  <si>
    <t>Primăria or. Otaci, r-nul Ocnița</t>
  </si>
  <si>
    <t>Crearea condițiilor de aprovizionare cu apă potabilă și canalizare a locuitorilor com. Parcani, Ocolina și Rădi Cereșnovăț din r-nul Soroca</t>
  </si>
  <si>
    <t>Primăria com. Parcani, r-nul Soroca</t>
  </si>
  <si>
    <t>Lista proiectelor în curs de implementare din POR 2013-2016, care se includ automat în POR 2017-2020</t>
  </si>
  <si>
    <t>Lista cererilor de finantare colectate la ADR Nord în urma Concursului  Propunerilor de Proiecte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</si>
</sst>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38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4"/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/>
    </xf>
    <xf numFmtId="0" fontId="2" fillId="0" borderId="9" xfId="2" applyFont="1" applyFill="1" applyBorder="1" applyAlignment="1">
      <alignment horizontal="center" vertical="center"/>
    </xf>
    <xf numFmtId="0" fontId="2" fillId="0" borderId="9" xfId="2" applyFont="1" applyFill="1" applyBorder="1" applyAlignment="1">
      <alignment horizontal="center" vertical="center" wrapText="1"/>
    </xf>
    <xf numFmtId="0" fontId="2" fillId="0" borderId="9" xfId="4" applyFont="1" applyBorder="1" applyAlignment="1">
      <alignment horizontal="center"/>
    </xf>
    <xf numFmtId="0" fontId="2" fillId="0" borderId="14" xfId="2" applyFont="1" applyFill="1" applyBorder="1" applyAlignment="1">
      <alignment horizontal="center" vertical="center"/>
    </xf>
    <xf numFmtId="0" fontId="0" fillId="0" borderId="0" xfId="0" applyBorder="1"/>
    <xf numFmtId="9" fontId="0" fillId="0" borderId="0" xfId="5" applyFont="1" applyBorder="1"/>
    <xf numFmtId="9" fontId="0" fillId="0" borderId="0" xfId="0" applyNumberFormat="1" applyBorder="1"/>
    <xf numFmtId="4" fontId="1" fillId="0" borderId="7" xfId="2" applyNumberFormat="1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 wrapText="1"/>
    </xf>
    <xf numFmtId="4" fontId="1" fillId="0" borderId="1" xfId="2" applyNumberFormat="1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vertical="center" wrapText="1"/>
    </xf>
    <xf numFmtId="0" fontId="8" fillId="0" borderId="15" xfId="2" applyFont="1" applyFill="1" applyBorder="1" applyAlignment="1">
      <alignment vertical="center" wrapText="1"/>
    </xf>
    <xf numFmtId="0" fontId="8" fillId="0" borderId="10" xfId="2" applyFont="1" applyFill="1" applyBorder="1" applyAlignment="1">
      <alignment vertical="center" wrapText="1"/>
    </xf>
    <xf numFmtId="0" fontId="8" fillId="0" borderId="20" xfId="2" applyFont="1" applyFill="1" applyBorder="1" applyAlignment="1">
      <alignment vertical="center" wrapText="1"/>
    </xf>
    <xf numFmtId="0" fontId="8" fillId="0" borderId="13" xfId="2" applyFont="1" applyFill="1" applyBorder="1" applyAlignment="1">
      <alignment vertical="center" wrapText="1"/>
    </xf>
    <xf numFmtId="0" fontId="8" fillId="0" borderId="21" xfId="2" applyFont="1" applyFill="1" applyBorder="1" applyAlignment="1">
      <alignment horizontal="center" vertical="center" wrapText="1"/>
    </xf>
    <xf numFmtId="0" fontId="8" fillId="0" borderId="22" xfId="2" applyFont="1" applyFill="1" applyBorder="1" applyAlignment="1">
      <alignment horizontal="center" vertical="center" wrapText="1"/>
    </xf>
    <xf numFmtId="0" fontId="8" fillId="0" borderId="23" xfId="2" applyFont="1" applyFill="1" applyBorder="1" applyAlignment="1">
      <alignment horizontal="center" vertical="center" wrapText="1"/>
    </xf>
    <xf numFmtId="0" fontId="8" fillId="0" borderId="11" xfId="2" applyFont="1" applyFill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/>
    </xf>
    <xf numFmtId="0" fontId="1" fillId="0" borderId="7" xfId="2" applyFont="1" applyFill="1" applyBorder="1" applyAlignment="1">
      <alignment horizontal="center" vertical="center"/>
    </xf>
    <xf numFmtId="0" fontId="1" fillId="0" borderId="16" xfId="2" applyFont="1" applyFill="1" applyBorder="1" applyAlignment="1">
      <alignment horizontal="center" vertical="center"/>
    </xf>
    <xf numFmtId="0" fontId="8" fillId="0" borderId="24" xfId="2" applyFont="1" applyFill="1" applyBorder="1" applyAlignment="1">
      <alignment horizontal="center" vertical="center" wrapText="1"/>
    </xf>
    <xf numFmtId="9" fontId="2" fillId="0" borderId="0" xfId="5" applyFont="1" applyBorder="1"/>
    <xf numFmtId="0" fontId="2" fillId="3" borderId="9" xfId="2" applyFont="1" applyFill="1" applyBorder="1" applyAlignment="1">
      <alignment horizontal="center" vertical="center"/>
    </xf>
    <xf numFmtId="0" fontId="1" fillId="3" borderId="1" xfId="2" applyFont="1" applyFill="1" applyBorder="1" applyAlignment="1">
      <alignment horizontal="center" vertical="center"/>
    </xf>
    <xf numFmtId="0" fontId="8" fillId="3" borderId="10" xfId="2" applyFont="1" applyFill="1" applyBorder="1" applyAlignment="1">
      <alignment vertical="center" wrapText="1"/>
    </xf>
    <xf numFmtId="0" fontId="1" fillId="0" borderId="12" xfId="2" applyFont="1" applyFill="1" applyBorder="1" applyAlignment="1">
      <alignment horizontal="center" vertical="center"/>
    </xf>
    <xf numFmtId="0" fontId="6" fillId="0" borderId="0" xfId="4" applyFont="1" applyBorder="1"/>
    <xf numFmtId="0" fontId="2" fillId="0" borderId="0" xfId="4" applyBorder="1"/>
    <xf numFmtId="164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1" fillId="0" borderId="1" xfId="4" applyFont="1" applyBorder="1" applyAlignment="1">
      <alignment horizontal="center"/>
    </xf>
    <xf numFmtId="0" fontId="1" fillId="0" borderId="0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 wrapText="1"/>
    </xf>
    <xf numFmtId="0" fontId="8" fillId="0" borderId="11" xfId="4" applyFont="1" applyBorder="1" applyAlignment="1">
      <alignment horizontal="center" vertical="center"/>
    </xf>
    <xf numFmtId="0" fontId="8" fillId="0" borderId="11" xfId="4" applyFont="1" applyBorder="1" applyAlignment="1">
      <alignment horizontal="center" vertical="center" wrapText="1"/>
    </xf>
    <xf numFmtId="0" fontId="8" fillId="3" borderId="15" xfId="2" applyFont="1" applyFill="1" applyBorder="1" applyAlignment="1">
      <alignment vertical="center" wrapText="1"/>
    </xf>
    <xf numFmtId="4" fontId="1" fillId="3" borderId="16" xfId="2" applyNumberFormat="1" applyFont="1" applyFill="1" applyBorder="1" applyAlignment="1">
      <alignment horizontal="center" vertical="center"/>
    </xf>
    <xf numFmtId="0" fontId="2" fillId="0" borderId="25" xfId="2" applyFont="1" applyFill="1" applyBorder="1" applyAlignment="1">
      <alignment horizontal="center" vertical="center"/>
    </xf>
    <xf numFmtId="0" fontId="1" fillId="0" borderId="26" xfId="2" applyFont="1" applyFill="1" applyBorder="1" applyAlignment="1">
      <alignment horizontal="center" vertical="center"/>
    </xf>
    <xf numFmtId="4" fontId="1" fillId="0" borderId="26" xfId="2" applyNumberFormat="1" applyFont="1" applyFill="1" applyBorder="1" applyAlignment="1">
      <alignment horizontal="center" vertical="center"/>
    </xf>
    <xf numFmtId="4" fontId="1" fillId="0" borderId="8" xfId="2" applyNumberFormat="1" applyFont="1" applyFill="1" applyBorder="1" applyAlignment="1">
      <alignment horizontal="center" vertical="center"/>
    </xf>
    <xf numFmtId="4" fontId="1" fillId="0" borderId="10" xfId="2" applyNumberFormat="1" applyFont="1" applyFill="1" applyBorder="1" applyAlignment="1">
      <alignment horizontal="center" vertical="center"/>
    </xf>
    <xf numFmtId="4" fontId="1" fillId="0" borderId="20" xfId="2" applyNumberFormat="1" applyFont="1" applyFill="1" applyBorder="1" applyAlignment="1">
      <alignment horizontal="center" vertical="center"/>
    </xf>
    <xf numFmtId="0" fontId="2" fillId="0" borderId="2" xfId="4" applyFont="1" applyBorder="1" applyAlignment="1">
      <alignment horizontal="center"/>
    </xf>
    <xf numFmtId="0" fontId="2" fillId="0" borderId="3" xfId="4" applyFont="1" applyBorder="1" applyAlignment="1">
      <alignment horizontal="center"/>
    </xf>
    <xf numFmtId="0" fontId="4" fillId="0" borderId="4" xfId="4" applyFont="1" applyBorder="1" applyAlignment="1">
      <alignment horizontal="center"/>
    </xf>
    <xf numFmtId="0" fontId="5" fillId="0" borderId="5" xfId="2" applyFont="1" applyFill="1" applyBorder="1" applyAlignment="1">
      <alignment horizontal="center" vertical="center"/>
    </xf>
    <xf numFmtId="4" fontId="4" fillId="0" borderId="3" xfId="4" applyNumberFormat="1" applyFont="1" applyBorder="1" applyAlignment="1">
      <alignment horizontal="center" vertical="center"/>
    </xf>
    <xf numFmtId="4" fontId="2" fillId="0" borderId="4" xfId="2" applyNumberFormat="1" applyFont="1" applyFill="1" applyBorder="1" applyAlignment="1">
      <alignment horizontal="center" vertical="center"/>
    </xf>
    <xf numFmtId="0" fontId="2" fillId="0" borderId="17" xfId="4" applyBorder="1"/>
    <xf numFmtId="0" fontId="2" fillId="0" borderId="18" xfId="4" applyBorder="1"/>
    <xf numFmtId="0" fontId="2" fillId="0" borderId="18" xfId="4" applyBorder="1" applyAlignment="1">
      <alignment horizontal="center"/>
    </xf>
    <xf numFmtId="0" fontId="2" fillId="0" borderId="19" xfId="4" applyBorder="1"/>
    <xf numFmtId="4" fontId="2" fillId="0" borderId="18" xfId="4" applyNumberFormat="1" applyBorder="1"/>
    <xf numFmtId="0" fontId="2" fillId="0" borderId="27" xfId="2" applyFont="1" applyFill="1" applyBorder="1" applyAlignment="1">
      <alignment horizontal="center" vertical="center"/>
    </xf>
    <xf numFmtId="0" fontId="1" fillId="0" borderId="28" xfId="2" applyFont="1" applyFill="1" applyBorder="1" applyAlignment="1">
      <alignment horizontal="center" vertical="center"/>
    </xf>
    <xf numFmtId="0" fontId="8" fillId="0" borderId="29" xfId="2" applyFont="1" applyFill="1" applyBorder="1" applyAlignment="1">
      <alignment horizontal="center" vertical="center" wrapText="1"/>
    </xf>
    <xf numFmtId="4" fontId="1" fillId="0" borderId="28" xfId="2" applyNumberFormat="1" applyFont="1" applyFill="1" applyBorder="1" applyAlignment="1">
      <alignment horizontal="center" vertical="center"/>
    </xf>
    <xf numFmtId="4" fontId="1" fillId="0" borderId="30" xfId="2" applyNumberFormat="1" applyFont="1" applyFill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justify" vertical="center" wrapText="1"/>
    </xf>
    <xf numFmtId="0" fontId="11" fillId="0" borderId="33" xfId="0" applyFont="1" applyBorder="1" applyAlignment="1">
      <alignment horizontal="justify" vertical="center" wrapText="1"/>
    </xf>
    <xf numFmtId="0" fontId="11" fillId="0" borderId="33" xfId="0" applyFont="1" applyBorder="1" applyAlignment="1">
      <alignment horizontal="center" vertical="center" wrapText="1"/>
    </xf>
    <xf numFmtId="4" fontId="11" fillId="0" borderId="33" xfId="0" applyNumberFormat="1" applyFont="1" applyBorder="1" applyAlignment="1">
      <alignment horizontal="center" vertical="center" wrapText="1"/>
    </xf>
    <xf numFmtId="0" fontId="10" fillId="0" borderId="34" xfId="0" applyFont="1" applyBorder="1" applyAlignment="1">
      <alignment horizontal="justify" vertical="center" wrapText="1"/>
    </xf>
    <xf numFmtId="0" fontId="11" fillId="0" borderId="35" xfId="0" applyFont="1" applyBorder="1" applyAlignment="1">
      <alignment horizontal="justify" vertical="center" wrapText="1"/>
    </xf>
    <xf numFmtId="0" fontId="11" fillId="0" borderId="35" xfId="0" applyFont="1" applyBorder="1" applyAlignment="1">
      <alignment horizontal="center" vertical="center" wrapText="1"/>
    </xf>
    <xf numFmtId="4" fontId="11" fillId="0" borderId="35" xfId="0" applyNumberFormat="1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4" fontId="0" fillId="0" borderId="18" xfId="0" applyNumberFormat="1" applyBorder="1" applyAlignment="1">
      <alignment horizontal="center" vertical="center"/>
    </xf>
    <xf numFmtId="0" fontId="3" fillId="0" borderId="0" xfId="4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 3" xfId="4"/>
    <cellStyle name="Percent" xfId="5" builtinId="5"/>
    <cellStyle name="Обычный 2" xfId="2"/>
    <cellStyle name="Процент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R44"/>
  <sheetViews>
    <sheetView workbookViewId="0">
      <selection activeCell="A34" sqref="A34"/>
    </sheetView>
  </sheetViews>
  <sheetFormatPr defaultRowHeight="15" x14ac:dyDescent="0.25"/>
  <cols>
    <col min="2" max="2" width="11.75" customWidth="1"/>
    <col min="3" max="3" width="27.25" customWidth="1"/>
    <col min="4" max="4" width="13.125" customWidth="1"/>
    <col min="5" max="5" width="16.75" customWidth="1"/>
    <col min="6" max="7" width="15.375" customWidth="1"/>
    <col min="8" max="8" width="12.875" customWidth="1"/>
    <col min="9" max="9" width="14" customWidth="1"/>
    <col min="15" max="15" width="15.25" customWidth="1"/>
  </cols>
  <sheetData>
    <row r="1" spans="1:10" ht="16.5" thickBot="1" x14ac:dyDescent="0.3">
      <c r="A1" s="83" t="s">
        <v>131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ht="39" thickBot="1" x14ac:dyDescent="0.3">
      <c r="A2" s="2" t="s">
        <v>1</v>
      </c>
      <c r="B2" s="3" t="s">
        <v>2</v>
      </c>
      <c r="C2" s="4" t="s">
        <v>0</v>
      </c>
      <c r="D2" s="5" t="s">
        <v>3</v>
      </c>
      <c r="E2" s="3" t="s">
        <v>63</v>
      </c>
      <c r="F2" s="3" t="s">
        <v>4</v>
      </c>
      <c r="G2" s="3" t="s">
        <v>96</v>
      </c>
      <c r="H2" s="3" t="s">
        <v>5</v>
      </c>
      <c r="I2" s="3" t="s">
        <v>6</v>
      </c>
      <c r="J2" s="4" t="s">
        <v>7</v>
      </c>
    </row>
    <row r="3" spans="1:10" ht="48" customHeight="1" x14ac:dyDescent="0.25">
      <c r="A3" s="6">
        <v>1</v>
      </c>
      <c r="B3" s="29" t="s">
        <v>71</v>
      </c>
      <c r="C3" s="18" t="s">
        <v>11</v>
      </c>
      <c r="D3" s="23">
        <v>1</v>
      </c>
      <c r="E3" s="23" t="s">
        <v>64</v>
      </c>
      <c r="F3" s="23" t="s">
        <v>8</v>
      </c>
      <c r="G3" s="23" t="s">
        <v>97</v>
      </c>
      <c r="H3" s="14">
        <v>24937.06</v>
      </c>
      <c r="I3" s="14">
        <v>24865.56</v>
      </c>
      <c r="J3" s="51">
        <v>32</v>
      </c>
    </row>
    <row r="4" spans="1:10" ht="54.75" customHeight="1" x14ac:dyDescent="0.25">
      <c r="A4" s="33">
        <v>2</v>
      </c>
      <c r="B4" s="34" t="s">
        <v>23</v>
      </c>
      <c r="C4" s="46" t="s">
        <v>25</v>
      </c>
      <c r="D4" s="26">
        <v>2</v>
      </c>
      <c r="E4" s="26" t="s">
        <v>65</v>
      </c>
      <c r="F4" s="24" t="s">
        <v>54</v>
      </c>
      <c r="G4" s="24" t="s">
        <v>106</v>
      </c>
      <c r="H4" s="39">
        <v>57573.08</v>
      </c>
      <c r="I4" s="40">
        <v>40000</v>
      </c>
      <c r="J4" s="52">
        <v>29</v>
      </c>
    </row>
    <row r="5" spans="1:10" ht="53.25" customHeight="1" x14ac:dyDescent="0.25">
      <c r="A5" s="8">
        <v>3</v>
      </c>
      <c r="B5" s="15" t="s">
        <v>73</v>
      </c>
      <c r="C5" s="19" t="s">
        <v>41</v>
      </c>
      <c r="D5" s="26">
        <v>2</v>
      </c>
      <c r="E5" s="26" t="s">
        <v>65</v>
      </c>
      <c r="F5" s="24" t="s">
        <v>48</v>
      </c>
      <c r="G5" s="24" t="s">
        <v>99</v>
      </c>
      <c r="H5" s="16">
        <v>66078.179999999993</v>
      </c>
      <c r="I5" s="16">
        <v>29902.985000000001</v>
      </c>
      <c r="J5" s="52">
        <v>28.8</v>
      </c>
    </row>
    <row r="6" spans="1:10" ht="88.5" customHeight="1" x14ac:dyDescent="0.25">
      <c r="A6" s="7">
        <v>4</v>
      </c>
      <c r="B6" s="17" t="s">
        <v>86</v>
      </c>
      <c r="C6" s="19" t="s">
        <v>18</v>
      </c>
      <c r="D6" s="44">
        <v>5</v>
      </c>
      <c r="E6" s="45" t="s">
        <v>69</v>
      </c>
      <c r="F6" s="24" t="s">
        <v>55</v>
      </c>
      <c r="G6" s="24" t="s">
        <v>108</v>
      </c>
      <c r="H6" s="16">
        <v>25090.12</v>
      </c>
      <c r="I6" s="16">
        <v>24998.07</v>
      </c>
      <c r="J6" s="52">
        <v>28.4</v>
      </c>
    </row>
    <row r="7" spans="1:10" ht="68.25" customHeight="1" x14ac:dyDescent="0.25">
      <c r="A7" s="7">
        <v>5</v>
      </c>
      <c r="B7" s="17" t="s">
        <v>27</v>
      </c>
      <c r="C7" s="20" t="s">
        <v>46</v>
      </c>
      <c r="D7" s="26">
        <v>4</v>
      </c>
      <c r="E7" s="26" t="s">
        <v>67</v>
      </c>
      <c r="F7" s="24" t="s">
        <v>57</v>
      </c>
      <c r="G7" s="24" t="s">
        <v>108</v>
      </c>
      <c r="H7" s="16">
        <v>19900</v>
      </c>
      <c r="I7" s="16">
        <v>19900</v>
      </c>
      <c r="J7" s="52">
        <v>28.25</v>
      </c>
    </row>
    <row r="8" spans="1:10" ht="75.75" customHeight="1" x14ac:dyDescent="0.25">
      <c r="A8" s="7">
        <v>6</v>
      </c>
      <c r="B8" s="17" t="s">
        <v>85</v>
      </c>
      <c r="C8" s="19" t="s">
        <v>111</v>
      </c>
      <c r="D8" s="44">
        <v>6</v>
      </c>
      <c r="E8" s="45" t="s">
        <v>68</v>
      </c>
      <c r="F8" s="24" t="s">
        <v>22</v>
      </c>
      <c r="G8" s="24" t="s">
        <v>107</v>
      </c>
      <c r="H8" s="16">
        <v>12916.26</v>
      </c>
      <c r="I8" s="16">
        <v>12766.26</v>
      </c>
      <c r="J8" s="52">
        <v>28.2</v>
      </c>
    </row>
    <row r="9" spans="1:10" ht="47.25" x14ac:dyDescent="0.25">
      <c r="A9" s="7">
        <v>7</v>
      </c>
      <c r="B9" s="17" t="s">
        <v>89</v>
      </c>
      <c r="C9" s="20" t="s">
        <v>44</v>
      </c>
      <c r="D9" s="26">
        <v>4</v>
      </c>
      <c r="E9" s="26" t="s">
        <v>67</v>
      </c>
      <c r="F9" s="24" t="s">
        <v>56</v>
      </c>
      <c r="G9" s="24" t="s">
        <v>109</v>
      </c>
      <c r="H9" s="16">
        <v>16859.8</v>
      </c>
      <c r="I9" s="16">
        <v>16819.8</v>
      </c>
      <c r="J9" s="52">
        <v>27.2</v>
      </c>
    </row>
    <row r="10" spans="1:10" ht="78.75" x14ac:dyDescent="0.25">
      <c r="A10" s="7">
        <v>8</v>
      </c>
      <c r="B10" s="17" t="s">
        <v>92</v>
      </c>
      <c r="C10" s="19" t="s">
        <v>13</v>
      </c>
      <c r="D10" s="44">
        <v>5</v>
      </c>
      <c r="E10" s="45" t="s">
        <v>69</v>
      </c>
      <c r="F10" s="24" t="s">
        <v>59</v>
      </c>
      <c r="G10" s="24" t="s">
        <v>110</v>
      </c>
      <c r="H10" s="16">
        <v>24012.5</v>
      </c>
      <c r="I10" s="16">
        <v>24012.5</v>
      </c>
      <c r="J10" s="52">
        <v>27.2</v>
      </c>
    </row>
    <row r="11" spans="1:10" ht="47.25" x14ac:dyDescent="0.25">
      <c r="A11" s="7">
        <v>9</v>
      </c>
      <c r="B11" s="17" t="s">
        <v>79</v>
      </c>
      <c r="C11" s="20" t="s">
        <v>37</v>
      </c>
      <c r="D11" s="43">
        <v>2</v>
      </c>
      <c r="E11" s="43" t="s">
        <v>65</v>
      </c>
      <c r="F11" s="24" t="s">
        <v>14</v>
      </c>
      <c r="G11" s="24" t="s">
        <v>103</v>
      </c>
      <c r="H11" s="16">
        <v>39503.97</v>
      </c>
      <c r="I11" s="16">
        <v>39387</v>
      </c>
      <c r="J11" s="52">
        <v>26.6</v>
      </c>
    </row>
    <row r="12" spans="1:10" ht="47.25" x14ac:dyDescent="0.25">
      <c r="A12" s="8">
        <v>10</v>
      </c>
      <c r="B12" s="15" t="s">
        <v>74</v>
      </c>
      <c r="C12" s="20" t="s">
        <v>39</v>
      </c>
      <c r="D12" s="43">
        <v>3</v>
      </c>
      <c r="E12" s="43" t="s">
        <v>66</v>
      </c>
      <c r="F12" s="24" t="s">
        <v>49</v>
      </c>
      <c r="G12" s="24" t="s">
        <v>99</v>
      </c>
      <c r="H12" s="16">
        <v>14454.58</v>
      </c>
      <c r="I12" s="16">
        <v>14019.9</v>
      </c>
      <c r="J12" s="52">
        <v>26.4</v>
      </c>
    </row>
    <row r="13" spans="1:10" ht="78.75" x14ac:dyDescent="0.25">
      <c r="A13" s="8">
        <v>11</v>
      </c>
      <c r="B13" s="15" t="s">
        <v>72</v>
      </c>
      <c r="C13" s="20" t="s">
        <v>40</v>
      </c>
      <c r="D13" s="26">
        <v>2</v>
      </c>
      <c r="E13" s="26" t="s">
        <v>65</v>
      </c>
      <c r="F13" s="24" t="s">
        <v>36</v>
      </c>
      <c r="G13" s="24" t="s">
        <v>98</v>
      </c>
      <c r="H13" s="16">
        <v>41531.49</v>
      </c>
      <c r="I13" s="16">
        <v>40000</v>
      </c>
      <c r="J13" s="52">
        <v>25.75</v>
      </c>
    </row>
    <row r="14" spans="1:10" ht="83.25" customHeight="1" x14ac:dyDescent="0.25">
      <c r="A14" s="7">
        <v>12</v>
      </c>
      <c r="B14" s="17" t="s">
        <v>24</v>
      </c>
      <c r="C14" s="22" t="s">
        <v>17</v>
      </c>
      <c r="D14" s="44">
        <v>6</v>
      </c>
      <c r="E14" s="45" t="s">
        <v>68</v>
      </c>
      <c r="F14" s="24" t="s">
        <v>55</v>
      </c>
      <c r="G14" s="24" t="s">
        <v>108</v>
      </c>
      <c r="H14" s="16">
        <v>9692.64</v>
      </c>
      <c r="I14" s="16">
        <v>9692.64</v>
      </c>
      <c r="J14" s="52">
        <v>25.6</v>
      </c>
    </row>
    <row r="15" spans="1:10" ht="72.75" customHeight="1" x14ac:dyDescent="0.25">
      <c r="A15" s="7">
        <v>13</v>
      </c>
      <c r="B15" s="17" t="s">
        <v>70</v>
      </c>
      <c r="C15" s="20" t="s">
        <v>19</v>
      </c>
      <c r="D15" s="26">
        <v>1</v>
      </c>
      <c r="E15" s="26" t="s">
        <v>64</v>
      </c>
      <c r="F15" s="24" t="s">
        <v>101</v>
      </c>
      <c r="G15" s="24" t="s">
        <v>99</v>
      </c>
      <c r="H15" s="16">
        <v>24777.43</v>
      </c>
      <c r="I15" s="16">
        <v>24777.43</v>
      </c>
      <c r="J15" s="52">
        <v>25.4</v>
      </c>
    </row>
    <row r="16" spans="1:10" ht="78.75" x14ac:dyDescent="0.25">
      <c r="A16" s="7">
        <v>14</v>
      </c>
      <c r="B16" s="17" t="s">
        <v>94</v>
      </c>
      <c r="C16" s="19" t="s">
        <v>47</v>
      </c>
      <c r="D16" s="44">
        <v>5</v>
      </c>
      <c r="E16" s="45" t="s">
        <v>69</v>
      </c>
      <c r="F16" s="24" t="s">
        <v>61</v>
      </c>
      <c r="G16" s="24" t="s">
        <v>104</v>
      </c>
      <c r="H16" s="16">
        <v>12253.66</v>
      </c>
      <c r="I16" s="16">
        <v>12253.66</v>
      </c>
      <c r="J16" s="52">
        <v>25.4</v>
      </c>
    </row>
    <row r="17" spans="1:10" ht="63" x14ac:dyDescent="0.25">
      <c r="A17" s="7">
        <v>15</v>
      </c>
      <c r="B17" s="17" t="s">
        <v>91</v>
      </c>
      <c r="C17" s="20" t="s">
        <v>30</v>
      </c>
      <c r="D17" s="26">
        <v>2</v>
      </c>
      <c r="E17" s="26" t="s">
        <v>65</v>
      </c>
      <c r="F17" s="24" t="s">
        <v>58</v>
      </c>
      <c r="G17" s="24" t="s">
        <v>97</v>
      </c>
      <c r="H17" s="16">
        <v>23756.01</v>
      </c>
      <c r="I17" s="16">
        <v>23530.41</v>
      </c>
      <c r="J17" s="52">
        <v>25</v>
      </c>
    </row>
    <row r="18" spans="1:10" ht="47.25" x14ac:dyDescent="0.25">
      <c r="A18" s="7">
        <v>16</v>
      </c>
      <c r="B18" s="17" t="s">
        <v>95</v>
      </c>
      <c r="C18" s="20" t="s">
        <v>35</v>
      </c>
      <c r="D18" s="26">
        <v>1</v>
      </c>
      <c r="E18" s="26" t="s">
        <v>64</v>
      </c>
      <c r="F18" s="24" t="s">
        <v>62</v>
      </c>
      <c r="G18" s="24" t="s">
        <v>105</v>
      </c>
      <c r="H18" s="16">
        <v>85767.55</v>
      </c>
      <c r="I18" s="16">
        <v>69391.22</v>
      </c>
      <c r="J18" s="52">
        <v>24.6</v>
      </c>
    </row>
    <row r="19" spans="1:10" ht="63" x14ac:dyDescent="0.25">
      <c r="A19" s="7">
        <v>17</v>
      </c>
      <c r="B19" s="17" t="s">
        <v>20</v>
      </c>
      <c r="C19" s="20" t="s">
        <v>10</v>
      </c>
      <c r="D19" s="43">
        <v>4</v>
      </c>
      <c r="E19" s="43" t="s">
        <v>67</v>
      </c>
      <c r="F19" s="24" t="s">
        <v>16</v>
      </c>
      <c r="G19" s="24" t="s">
        <v>105</v>
      </c>
      <c r="H19" s="16">
        <v>20020</v>
      </c>
      <c r="I19" s="16">
        <v>20000</v>
      </c>
      <c r="J19" s="52">
        <v>23.2</v>
      </c>
    </row>
    <row r="20" spans="1:10" ht="63" x14ac:dyDescent="0.25">
      <c r="A20" s="7">
        <v>18</v>
      </c>
      <c r="B20" s="17" t="s">
        <v>87</v>
      </c>
      <c r="C20" s="20" t="s">
        <v>43</v>
      </c>
      <c r="D20" s="43">
        <v>4</v>
      </c>
      <c r="E20" s="43" t="s">
        <v>67</v>
      </c>
      <c r="F20" s="24" t="s">
        <v>56</v>
      </c>
      <c r="G20" s="24" t="s">
        <v>109</v>
      </c>
      <c r="H20" s="16">
        <v>43945.35</v>
      </c>
      <c r="I20" s="16">
        <v>20000</v>
      </c>
      <c r="J20" s="52">
        <v>23</v>
      </c>
    </row>
    <row r="21" spans="1:10" ht="47.25" x14ac:dyDescent="0.25">
      <c r="A21" s="33">
        <v>19</v>
      </c>
      <c r="B21" s="34" t="s">
        <v>81</v>
      </c>
      <c r="C21" s="35" t="s">
        <v>112</v>
      </c>
      <c r="D21" s="43">
        <v>2</v>
      </c>
      <c r="E21" s="43" t="s">
        <v>65</v>
      </c>
      <c r="F21" s="24" t="s">
        <v>52</v>
      </c>
      <c r="G21" s="24" t="s">
        <v>104</v>
      </c>
      <c r="H21" s="16">
        <v>17599.810000000001</v>
      </c>
      <c r="I21" s="16">
        <v>17599.810000000001</v>
      </c>
      <c r="J21" s="52">
        <v>21.8</v>
      </c>
    </row>
    <row r="22" spans="1:10" ht="47.25" x14ac:dyDescent="0.25">
      <c r="A22" s="7">
        <v>20</v>
      </c>
      <c r="B22" s="17" t="s">
        <v>80</v>
      </c>
      <c r="C22" s="20" t="s">
        <v>29</v>
      </c>
      <c r="D22" s="43">
        <v>3</v>
      </c>
      <c r="E22" s="43" t="s">
        <v>66</v>
      </c>
      <c r="F22" s="24" t="s">
        <v>51</v>
      </c>
      <c r="G22" s="24" t="s">
        <v>104</v>
      </c>
      <c r="H22" s="16">
        <v>14708.8</v>
      </c>
      <c r="I22" s="16">
        <v>14708.8</v>
      </c>
      <c r="J22" s="52">
        <v>21.2</v>
      </c>
    </row>
    <row r="23" spans="1:10" ht="47.25" x14ac:dyDescent="0.25">
      <c r="A23" s="7">
        <v>21</v>
      </c>
      <c r="B23" s="17" t="s">
        <v>77</v>
      </c>
      <c r="C23" s="20" t="s">
        <v>31</v>
      </c>
      <c r="D23" s="26">
        <v>3</v>
      </c>
      <c r="E23" s="26" t="s">
        <v>66</v>
      </c>
      <c r="F23" s="24" t="s">
        <v>102</v>
      </c>
      <c r="G23" s="24" t="s">
        <v>100</v>
      </c>
      <c r="H23" s="16">
        <v>23137.93</v>
      </c>
      <c r="I23" s="16">
        <v>23137.93</v>
      </c>
      <c r="J23" s="52">
        <v>21</v>
      </c>
    </row>
    <row r="24" spans="1:10" ht="47.25" x14ac:dyDescent="0.25">
      <c r="A24" s="7">
        <v>22</v>
      </c>
      <c r="B24" s="17" t="s">
        <v>15</v>
      </c>
      <c r="C24" s="19" t="s">
        <v>34</v>
      </c>
      <c r="D24" s="28">
        <v>6</v>
      </c>
      <c r="E24" s="27" t="s">
        <v>68</v>
      </c>
      <c r="F24" s="24" t="s">
        <v>32</v>
      </c>
      <c r="G24" s="24" t="s">
        <v>100</v>
      </c>
      <c r="H24" s="16">
        <v>6927.31</v>
      </c>
      <c r="I24" s="16">
        <v>6927.31</v>
      </c>
      <c r="J24" s="52">
        <v>20.2</v>
      </c>
    </row>
    <row r="25" spans="1:10" ht="63" x14ac:dyDescent="0.25">
      <c r="A25" s="7">
        <v>23</v>
      </c>
      <c r="B25" s="17" t="s">
        <v>82</v>
      </c>
      <c r="C25" s="19" t="s">
        <v>83</v>
      </c>
      <c r="D25" s="26">
        <v>2</v>
      </c>
      <c r="E25" s="26" t="s">
        <v>65</v>
      </c>
      <c r="F25" s="24" t="s">
        <v>53</v>
      </c>
      <c r="G25" s="24" t="s">
        <v>106</v>
      </c>
      <c r="H25" s="16">
        <v>26181.200000000001</v>
      </c>
      <c r="I25" s="16">
        <v>24912.42</v>
      </c>
      <c r="J25" s="52">
        <v>20</v>
      </c>
    </row>
    <row r="26" spans="1:10" ht="63" x14ac:dyDescent="0.25">
      <c r="A26" s="7">
        <v>24</v>
      </c>
      <c r="B26" s="17" t="s">
        <v>75</v>
      </c>
      <c r="C26" s="19" t="s">
        <v>42</v>
      </c>
      <c r="D26" s="26">
        <v>3</v>
      </c>
      <c r="E26" s="26" t="s">
        <v>66</v>
      </c>
      <c r="F26" s="24" t="s">
        <v>38</v>
      </c>
      <c r="G26" s="24" t="s">
        <v>99</v>
      </c>
      <c r="H26" s="16">
        <v>10751.3</v>
      </c>
      <c r="I26" s="16">
        <v>10464.5</v>
      </c>
      <c r="J26" s="52">
        <v>19.8</v>
      </c>
    </row>
    <row r="27" spans="1:10" ht="47.25" x14ac:dyDescent="0.25">
      <c r="A27" s="7">
        <v>25</v>
      </c>
      <c r="B27" s="17" t="s">
        <v>84</v>
      </c>
      <c r="C27" s="19" t="s">
        <v>115</v>
      </c>
      <c r="D27" s="28">
        <v>6</v>
      </c>
      <c r="E27" s="27" t="s">
        <v>68</v>
      </c>
      <c r="F27" s="24" t="s">
        <v>54</v>
      </c>
      <c r="G27" s="24" t="s">
        <v>106</v>
      </c>
      <c r="H27" s="16">
        <v>23437.72</v>
      </c>
      <c r="I27" s="16">
        <v>23358.720000000001</v>
      </c>
      <c r="J27" s="52">
        <v>19.600000000000001</v>
      </c>
    </row>
    <row r="28" spans="1:10" ht="94.5" x14ac:dyDescent="0.25">
      <c r="A28" s="7">
        <v>26</v>
      </c>
      <c r="B28" s="36" t="s">
        <v>90</v>
      </c>
      <c r="C28" s="19" t="s">
        <v>45</v>
      </c>
      <c r="D28" s="44">
        <v>5</v>
      </c>
      <c r="E28" s="45" t="s">
        <v>69</v>
      </c>
      <c r="F28" s="24" t="s">
        <v>56</v>
      </c>
      <c r="G28" s="24" t="s">
        <v>109</v>
      </c>
      <c r="H28" s="16">
        <v>34846.451999999997</v>
      </c>
      <c r="I28" s="16">
        <v>34846.451999999997</v>
      </c>
      <c r="J28" s="52">
        <v>17.8</v>
      </c>
    </row>
    <row r="29" spans="1:10" ht="78.75" x14ac:dyDescent="0.25">
      <c r="A29" s="9">
        <v>27</v>
      </c>
      <c r="B29" s="41" t="s">
        <v>93</v>
      </c>
      <c r="C29" s="19" t="s">
        <v>21</v>
      </c>
      <c r="D29" s="26">
        <v>4</v>
      </c>
      <c r="E29" s="26" t="s">
        <v>67</v>
      </c>
      <c r="F29" s="24" t="s">
        <v>60</v>
      </c>
      <c r="G29" s="24" t="s">
        <v>105</v>
      </c>
      <c r="H29" s="16">
        <v>5295.4891299999999</v>
      </c>
      <c r="I29" s="16">
        <v>5000.0607900000005</v>
      </c>
      <c r="J29" s="52">
        <v>17.600000000000001</v>
      </c>
    </row>
    <row r="30" spans="1:10" ht="47.25" x14ac:dyDescent="0.25">
      <c r="A30" s="7">
        <v>28</v>
      </c>
      <c r="B30" s="17" t="s">
        <v>28</v>
      </c>
      <c r="C30" s="19" t="s">
        <v>114</v>
      </c>
      <c r="D30" s="26">
        <v>2</v>
      </c>
      <c r="E30" s="26" t="s">
        <v>65</v>
      </c>
      <c r="F30" s="24" t="s">
        <v>57</v>
      </c>
      <c r="G30" s="24" t="s">
        <v>108</v>
      </c>
      <c r="H30" s="39">
        <v>38570</v>
      </c>
      <c r="I30" s="40">
        <v>38570</v>
      </c>
      <c r="J30" s="52">
        <v>14.75</v>
      </c>
    </row>
    <row r="31" spans="1:10" ht="47.25" x14ac:dyDescent="0.25">
      <c r="A31" s="10">
        <v>29</v>
      </c>
      <c r="B31" s="30" t="s">
        <v>78</v>
      </c>
      <c r="C31" s="19" t="s">
        <v>33</v>
      </c>
      <c r="D31" s="28">
        <v>5</v>
      </c>
      <c r="E31" s="27" t="s">
        <v>69</v>
      </c>
      <c r="F31" s="24" t="s">
        <v>32</v>
      </c>
      <c r="G31" s="24" t="s">
        <v>100</v>
      </c>
      <c r="H31" s="47">
        <v>23003</v>
      </c>
      <c r="I31" s="47">
        <v>23003</v>
      </c>
      <c r="J31" s="52">
        <v>14.2</v>
      </c>
    </row>
    <row r="32" spans="1:10" ht="47.25" x14ac:dyDescent="0.25">
      <c r="A32" s="7">
        <v>30</v>
      </c>
      <c r="B32" s="42" t="s">
        <v>76</v>
      </c>
      <c r="C32" s="19" t="s">
        <v>12</v>
      </c>
      <c r="D32" s="26">
        <v>4</v>
      </c>
      <c r="E32" s="26" t="s">
        <v>67</v>
      </c>
      <c r="F32" s="24" t="s">
        <v>50</v>
      </c>
      <c r="G32" s="24" t="s">
        <v>97</v>
      </c>
      <c r="H32" s="16">
        <v>4999.4200300000002</v>
      </c>
      <c r="I32" s="16">
        <v>4963.0200000000004</v>
      </c>
      <c r="J32" s="52">
        <v>8.1999999999999993</v>
      </c>
    </row>
    <row r="33" spans="1:18" ht="78.75" x14ac:dyDescent="0.25">
      <c r="A33" s="7">
        <v>31</v>
      </c>
      <c r="B33" s="17" t="s">
        <v>26</v>
      </c>
      <c r="C33" s="19" t="s">
        <v>116</v>
      </c>
      <c r="D33" s="28">
        <v>6</v>
      </c>
      <c r="E33" s="27" t="s">
        <v>68</v>
      </c>
      <c r="F33" s="24" t="s">
        <v>56</v>
      </c>
      <c r="G33" s="24" t="s">
        <v>109</v>
      </c>
      <c r="H33" s="16">
        <v>25998.32</v>
      </c>
      <c r="I33" s="16">
        <v>24911.4</v>
      </c>
      <c r="J33" s="52">
        <v>6.8</v>
      </c>
    </row>
    <row r="34" spans="1:18" ht="79.5" thickBot="1" x14ac:dyDescent="0.3">
      <c r="A34" s="48">
        <v>32</v>
      </c>
      <c r="B34" s="49" t="s">
        <v>88</v>
      </c>
      <c r="C34" s="21" t="s">
        <v>113</v>
      </c>
      <c r="D34" s="25">
        <v>2</v>
      </c>
      <c r="E34" s="25" t="s">
        <v>65</v>
      </c>
      <c r="F34" s="25" t="s">
        <v>56</v>
      </c>
      <c r="G34" s="25" t="s">
        <v>109</v>
      </c>
      <c r="H34" s="50">
        <v>39937.199999999997</v>
      </c>
      <c r="I34" s="50">
        <v>39819</v>
      </c>
      <c r="J34" s="53">
        <v>6.4</v>
      </c>
    </row>
    <row r="35" spans="1:18" ht="15.75" hidden="1" thickBot="1" x14ac:dyDescent="0.3">
      <c r="A35" s="54"/>
      <c r="B35" s="55"/>
      <c r="C35" s="56" t="s">
        <v>9</v>
      </c>
      <c r="D35" s="57"/>
      <c r="E35" s="55"/>
      <c r="F35" s="55"/>
      <c r="G35" s="55"/>
      <c r="H35" s="58">
        <f>SUM(H3:H34)</f>
        <v>858463.63116000011</v>
      </c>
      <c r="I35" s="58">
        <f>SUM(I3:I34)</f>
        <v>758539.85779000004</v>
      </c>
      <c r="J35" s="59"/>
    </row>
    <row r="36" spans="1:18" ht="15.75" thickBot="1" x14ac:dyDescent="0.3">
      <c r="A36" s="60"/>
      <c r="B36" s="61"/>
      <c r="C36" s="61"/>
      <c r="D36" s="62"/>
      <c r="E36" s="61"/>
      <c r="F36" s="61"/>
      <c r="G36" s="61"/>
      <c r="H36" s="64">
        <f>SUBTOTAL(9,H3:H34)</f>
        <v>858463.63116000011</v>
      </c>
      <c r="I36" s="64">
        <f>SUBTOTAL(9,I3:I34)</f>
        <v>758539.85779000004</v>
      </c>
      <c r="J36" s="63"/>
    </row>
    <row r="37" spans="1:18" x14ac:dyDescent="0.25">
      <c r="C37" s="11"/>
      <c r="D37" s="11"/>
      <c r="E37" s="11"/>
      <c r="F37" s="12"/>
      <c r="G37" s="12"/>
    </row>
    <row r="38" spans="1:18" x14ac:dyDescent="0.25">
      <c r="A38" s="1"/>
      <c r="B38" s="1"/>
      <c r="C38" s="37"/>
      <c r="D38" s="38"/>
      <c r="E38" s="38"/>
      <c r="F38" s="32"/>
      <c r="G38" s="32"/>
      <c r="H38" s="1"/>
      <c r="I38" s="1"/>
      <c r="J38" s="1"/>
      <c r="O38" s="11"/>
      <c r="P38" s="11"/>
      <c r="Q38" s="11"/>
      <c r="R38" s="12"/>
    </row>
    <row r="39" spans="1:18" x14ac:dyDescent="0.25">
      <c r="C39" s="11"/>
      <c r="D39" s="11"/>
      <c r="E39" s="11"/>
      <c r="F39" s="12"/>
      <c r="G39" s="12"/>
      <c r="O39" s="11"/>
      <c r="P39" s="11"/>
      <c r="Q39" s="11"/>
      <c r="R39" s="12"/>
    </row>
    <row r="40" spans="1:18" x14ac:dyDescent="0.25">
      <c r="C40" s="11"/>
      <c r="D40" s="11"/>
      <c r="E40" s="11"/>
      <c r="F40" s="12"/>
      <c r="G40" s="12"/>
      <c r="O40" s="11"/>
      <c r="P40" s="11"/>
      <c r="Q40" s="11"/>
      <c r="R40" s="12"/>
    </row>
    <row r="41" spans="1:18" x14ac:dyDescent="0.25">
      <c r="C41" s="11"/>
      <c r="D41" s="11"/>
      <c r="E41" s="11"/>
      <c r="F41" s="12"/>
      <c r="G41" s="12"/>
      <c r="O41" s="11"/>
      <c r="P41" s="11"/>
      <c r="Q41" s="11"/>
      <c r="R41" s="12"/>
    </row>
    <row r="42" spans="1:18" x14ac:dyDescent="0.25">
      <c r="C42" s="11"/>
      <c r="D42" s="11"/>
      <c r="E42" s="11"/>
      <c r="F42" s="12"/>
      <c r="G42" s="12"/>
      <c r="O42" s="11"/>
      <c r="P42" s="11"/>
      <c r="Q42" s="11"/>
      <c r="R42" s="12"/>
    </row>
    <row r="43" spans="1:18" x14ac:dyDescent="0.25">
      <c r="C43" s="11"/>
      <c r="D43" s="11"/>
      <c r="E43" s="11"/>
      <c r="F43" s="12"/>
      <c r="G43" s="12"/>
      <c r="O43" s="11"/>
      <c r="P43" s="11"/>
      <c r="Q43" s="11"/>
      <c r="R43" s="12"/>
    </row>
    <row r="44" spans="1:18" x14ac:dyDescent="0.25">
      <c r="O44" s="11"/>
      <c r="P44" s="11"/>
      <c r="Q44" s="11"/>
      <c r="R44" s="13"/>
    </row>
  </sheetData>
  <autoFilter ref="A2:J35">
    <filterColumn colId="3">
      <customFilters>
        <customFilter operator="notEqual" val=" "/>
      </customFilters>
    </filterColumn>
    <sortState ref="A3:K35">
      <sortCondition descending="1" ref="J2:J35"/>
    </sortState>
  </autoFilter>
  <mergeCells count="1">
    <mergeCell ref="A1:J1"/>
  </mergeCells>
  <pageMargins left="0.7" right="0.7" top="0.75" bottom="0.75" header="0.3" footer="0.3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O7" sqref="O7"/>
    </sheetView>
  </sheetViews>
  <sheetFormatPr defaultRowHeight="15" x14ac:dyDescent="0.25"/>
  <cols>
    <col min="3" max="3" width="35.625" customWidth="1"/>
    <col min="4" max="4" width="16.375" customWidth="1"/>
    <col min="5" max="5" width="21.75" customWidth="1"/>
    <col min="6" max="6" width="11.625" customWidth="1"/>
    <col min="7" max="7" width="10.75" customWidth="1"/>
    <col min="8" max="9" width="13.625" customWidth="1"/>
    <col min="10" max="10" width="11.125" customWidth="1"/>
  </cols>
  <sheetData>
    <row r="1" spans="1:10" ht="16.5" thickBot="1" x14ac:dyDescent="0.3">
      <c r="A1" s="83" t="s">
        <v>117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ht="39" thickBot="1" x14ac:dyDescent="0.3">
      <c r="A2" s="2" t="s">
        <v>1</v>
      </c>
      <c r="B2" s="3" t="s">
        <v>2</v>
      </c>
      <c r="C2" s="4" t="s">
        <v>0</v>
      </c>
      <c r="D2" s="5" t="s">
        <v>3</v>
      </c>
      <c r="E2" s="3" t="s">
        <v>63</v>
      </c>
      <c r="F2" s="3" t="s">
        <v>4</v>
      </c>
      <c r="G2" s="3" t="s">
        <v>96</v>
      </c>
      <c r="H2" s="3" t="s">
        <v>5</v>
      </c>
      <c r="I2" s="3" t="s">
        <v>6</v>
      </c>
      <c r="J2" s="4" t="s">
        <v>7</v>
      </c>
    </row>
    <row r="3" spans="1:10" ht="50.25" customHeight="1" x14ac:dyDescent="0.25">
      <c r="A3" s="6">
        <v>1</v>
      </c>
      <c r="B3" s="29" t="s">
        <v>71</v>
      </c>
      <c r="C3" s="18" t="s">
        <v>11</v>
      </c>
      <c r="D3" s="23">
        <v>1</v>
      </c>
      <c r="E3" s="23" t="s">
        <v>64</v>
      </c>
      <c r="F3" s="23" t="s">
        <v>8</v>
      </c>
      <c r="G3" s="23" t="s">
        <v>97</v>
      </c>
      <c r="H3" s="14">
        <v>24937.06</v>
      </c>
      <c r="I3" s="14">
        <v>24865.56</v>
      </c>
      <c r="J3" s="51">
        <v>32</v>
      </c>
    </row>
    <row r="4" spans="1:10" ht="49.5" customHeight="1" x14ac:dyDescent="0.25">
      <c r="A4" s="33">
        <v>2</v>
      </c>
      <c r="B4" s="34" t="s">
        <v>23</v>
      </c>
      <c r="C4" s="46" t="s">
        <v>25</v>
      </c>
      <c r="D4" s="26">
        <v>2</v>
      </c>
      <c r="E4" s="26" t="s">
        <v>65</v>
      </c>
      <c r="F4" s="24" t="s">
        <v>54</v>
      </c>
      <c r="G4" s="24" t="s">
        <v>106</v>
      </c>
      <c r="H4" s="39">
        <v>57573.08</v>
      </c>
      <c r="I4" s="40">
        <v>40000</v>
      </c>
      <c r="J4" s="52">
        <v>29</v>
      </c>
    </row>
    <row r="5" spans="1:10" ht="42" customHeight="1" x14ac:dyDescent="0.25">
      <c r="A5" s="8">
        <v>3</v>
      </c>
      <c r="B5" s="15" t="s">
        <v>73</v>
      </c>
      <c r="C5" s="19" t="s">
        <v>41</v>
      </c>
      <c r="D5" s="26">
        <v>2</v>
      </c>
      <c r="E5" s="26" t="s">
        <v>65</v>
      </c>
      <c r="F5" s="24" t="s">
        <v>48</v>
      </c>
      <c r="G5" s="24" t="s">
        <v>99</v>
      </c>
      <c r="H5" s="16">
        <v>66078.179999999993</v>
      </c>
      <c r="I5" s="16">
        <v>29902.985000000001</v>
      </c>
      <c r="J5" s="52">
        <v>28.8</v>
      </c>
    </row>
    <row r="6" spans="1:10" ht="75" customHeight="1" x14ac:dyDescent="0.25">
      <c r="A6" s="7">
        <v>4</v>
      </c>
      <c r="B6" s="17" t="s">
        <v>86</v>
      </c>
      <c r="C6" s="19" t="s">
        <v>18</v>
      </c>
      <c r="D6" s="44">
        <v>5</v>
      </c>
      <c r="E6" s="45" t="s">
        <v>69</v>
      </c>
      <c r="F6" s="24" t="s">
        <v>55</v>
      </c>
      <c r="G6" s="24" t="s">
        <v>108</v>
      </c>
      <c r="H6" s="16">
        <v>25090.12</v>
      </c>
      <c r="I6" s="16">
        <v>24998.07</v>
      </c>
      <c r="J6" s="52">
        <v>28.4</v>
      </c>
    </row>
    <row r="7" spans="1:10" ht="69" customHeight="1" x14ac:dyDescent="0.25">
      <c r="A7" s="7">
        <v>5</v>
      </c>
      <c r="B7" s="17" t="s">
        <v>27</v>
      </c>
      <c r="C7" s="20" t="s">
        <v>46</v>
      </c>
      <c r="D7" s="26">
        <v>4</v>
      </c>
      <c r="E7" s="26" t="s">
        <v>67</v>
      </c>
      <c r="F7" s="24" t="s">
        <v>57</v>
      </c>
      <c r="G7" s="24" t="s">
        <v>108</v>
      </c>
      <c r="H7" s="16">
        <v>19900</v>
      </c>
      <c r="I7" s="16">
        <v>19900</v>
      </c>
      <c r="J7" s="52">
        <v>28.25</v>
      </c>
    </row>
    <row r="8" spans="1:10" ht="68.25" customHeight="1" x14ac:dyDescent="0.25">
      <c r="A8" s="7">
        <v>6</v>
      </c>
      <c r="B8" s="17" t="s">
        <v>85</v>
      </c>
      <c r="C8" s="19" t="s">
        <v>111</v>
      </c>
      <c r="D8" s="44">
        <v>6</v>
      </c>
      <c r="E8" s="45" t="s">
        <v>68</v>
      </c>
      <c r="F8" s="24" t="s">
        <v>22</v>
      </c>
      <c r="G8" s="24" t="s">
        <v>107</v>
      </c>
      <c r="H8" s="16">
        <v>12916.26</v>
      </c>
      <c r="I8" s="16">
        <v>12766.26</v>
      </c>
      <c r="J8" s="52">
        <v>28.2</v>
      </c>
    </row>
    <row r="9" spans="1:10" ht="56.25" customHeight="1" x14ac:dyDescent="0.25">
      <c r="A9" s="7">
        <v>7</v>
      </c>
      <c r="B9" s="17" t="s">
        <v>89</v>
      </c>
      <c r="C9" s="20" t="s">
        <v>44</v>
      </c>
      <c r="D9" s="26">
        <v>4</v>
      </c>
      <c r="E9" s="26" t="s">
        <v>67</v>
      </c>
      <c r="F9" s="24" t="s">
        <v>56</v>
      </c>
      <c r="G9" s="24" t="s">
        <v>109</v>
      </c>
      <c r="H9" s="16">
        <v>16859.8</v>
      </c>
      <c r="I9" s="16">
        <v>16819.8</v>
      </c>
      <c r="J9" s="52">
        <v>27.2</v>
      </c>
    </row>
    <row r="10" spans="1:10" ht="87.75" customHeight="1" x14ac:dyDescent="0.25">
      <c r="A10" s="7">
        <v>8</v>
      </c>
      <c r="B10" s="17" t="s">
        <v>92</v>
      </c>
      <c r="C10" s="19" t="s">
        <v>13</v>
      </c>
      <c r="D10" s="44">
        <v>5</v>
      </c>
      <c r="E10" s="45" t="s">
        <v>69</v>
      </c>
      <c r="F10" s="24" t="s">
        <v>59</v>
      </c>
      <c r="G10" s="24" t="s">
        <v>110</v>
      </c>
      <c r="H10" s="16">
        <v>24012.5</v>
      </c>
      <c r="I10" s="16">
        <v>24012.5</v>
      </c>
      <c r="J10" s="52">
        <v>27.2</v>
      </c>
    </row>
    <row r="11" spans="1:10" ht="51" customHeight="1" x14ac:dyDescent="0.25">
      <c r="A11" s="7">
        <v>9</v>
      </c>
      <c r="B11" s="17" t="s">
        <v>79</v>
      </c>
      <c r="C11" s="20" t="s">
        <v>37</v>
      </c>
      <c r="D11" s="43">
        <v>2</v>
      </c>
      <c r="E11" s="43" t="s">
        <v>65</v>
      </c>
      <c r="F11" s="24" t="s">
        <v>14</v>
      </c>
      <c r="G11" s="24" t="s">
        <v>103</v>
      </c>
      <c r="H11" s="16">
        <v>39503.97</v>
      </c>
      <c r="I11" s="16">
        <v>39387</v>
      </c>
      <c r="J11" s="52">
        <v>26.6</v>
      </c>
    </row>
    <row r="12" spans="1:10" ht="70.5" customHeight="1" x14ac:dyDescent="0.25">
      <c r="A12" s="8">
        <v>10</v>
      </c>
      <c r="B12" s="15" t="s">
        <v>74</v>
      </c>
      <c r="C12" s="20" t="s">
        <v>39</v>
      </c>
      <c r="D12" s="43">
        <v>3</v>
      </c>
      <c r="E12" s="43" t="s">
        <v>66</v>
      </c>
      <c r="F12" s="24" t="s">
        <v>49</v>
      </c>
      <c r="G12" s="24" t="s">
        <v>99</v>
      </c>
      <c r="H12" s="16">
        <v>14454.58</v>
      </c>
      <c r="I12" s="16">
        <v>14019.9</v>
      </c>
      <c r="J12" s="52">
        <v>26.4</v>
      </c>
    </row>
    <row r="13" spans="1:10" ht="93" customHeight="1" x14ac:dyDescent="0.25">
      <c r="A13" s="8">
        <v>11</v>
      </c>
      <c r="B13" s="15" t="s">
        <v>72</v>
      </c>
      <c r="C13" s="20" t="s">
        <v>40</v>
      </c>
      <c r="D13" s="26">
        <v>2</v>
      </c>
      <c r="E13" s="26" t="s">
        <v>65</v>
      </c>
      <c r="F13" s="24" t="s">
        <v>36</v>
      </c>
      <c r="G13" s="24" t="s">
        <v>98</v>
      </c>
      <c r="H13" s="16">
        <v>41531.49</v>
      </c>
      <c r="I13" s="16">
        <v>40000</v>
      </c>
      <c r="J13" s="52">
        <v>25.75</v>
      </c>
    </row>
    <row r="14" spans="1:10" ht="72.75" customHeight="1" x14ac:dyDescent="0.25">
      <c r="A14" s="7">
        <v>12</v>
      </c>
      <c r="B14" s="17" t="s">
        <v>24</v>
      </c>
      <c r="C14" s="22" t="s">
        <v>17</v>
      </c>
      <c r="D14" s="44">
        <v>6</v>
      </c>
      <c r="E14" s="45" t="s">
        <v>68</v>
      </c>
      <c r="F14" s="24" t="s">
        <v>55</v>
      </c>
      <c r="G14" s="24" t="s">
        <v>108</v>
      </c>
      <c r="H14" s="16">
        <v>9692.64</v>
      </c>
      <c r="I14" s="16">
        <v>9692.64</v>
      </c>
      <c r="J14" s="52">
        <v>25.6</v>
      </c>
    </row>
    <row r="15" spans="1:10" ht="78" customHeight="1" x14ac:dyDescent="0.25">
      <c r="A15" s="7">
        <v>13</v>
      </c>
      <c r="B15" s="17" t="s">
        <v>70</v>
      </c>
      <c r="C15" s="20" t="s">
        <v>19</v>
      </c>
      <c r="D15" s="26">
        <v>1</v>
      </c>
      <c r="E15" s="26" t="s">
        <v>64</v>
      </c>
      <c r="F15" s="24" t="s">
        <v>101</v>
      </c>
      <c r="G15" s="24" t="s">
        <v>99</v>
      </c>
      <c r="H15" s="16">
        <v>24777.43</v>
      </c>
      <c r="I15" s="16">
        <v>24777.43</v>
      </c>
      <c r="J15" s="52">
        <v>25.4</v>
      </c>
    </row>
    <row r="16" spans="1:10" ht="66" customHeight="1" x14ac:dyDescent="0.25">
      <c r="A16" s="7">
        <v>14</v>
      </c>
      <c r="B16" s="17" t="s">
        <v>94</v>
      </c>
      <c r="C16" s="19" t="s">
        <v>47</v>
      </c>
      <c r="D16" s="44">
        <v>5</v>
      </c>
      <c r="E16" s="45" t="s">
        <v>69</v>
      </c>
      <c r="F16" s="24" t="s">
        <v>61</v>
      </c>
      <c r="G16" s="24" t="s">
        <v>104</v>
      </c>
      <c r="H16" s="16">
        <v>12253.66</v>
      </c>
      <c r="I16" s="16">
        <v>12253.66</v>
      </c>
      <c r="J16" s="52">
        <v>25.4</v>
      </c>
    </row>
    <row r="17" spans="1:18" ht="66.75" customHeight="1" x14ac:dyDescent="0.25">
      <c r="A17" s="7">
        <v>15</v>
      </c>
      <c r="B17" s="17" t="s">
        <v>91</v>
      </c>
      <c r="C17" s="20" t="s">
        <v>30</v>
      </c>
      <c r="D17" s="26">
        <v>2</v>
      </c>
      <c r="E17" s="26" t="s">
        <v>65</v>
      </c>
      <c r="F17" s="24" t="s">
        <v>58</v>
      </c>
      <c r="G17" s="24" t="s">
        <v>97</v>
      </c>
      <c r="H17" s="16">
        <v>23756.01</v>
      </c>
      <c r="I17" s="16">
        <v>23530.41</v>
      </c>
      <c r="J17" s="52">
        <v>25</v>
      </c>
    </row>
    <row r="18" spans="1:18" ht="59.25" customHeight="1" x14ac:dyDescent="0.25">
      <c r="A18" s="7">
        <v>16</v>
      </c>
      <c r="B18" s="17" t="s">
        <v>95</v>
      </c>
      <c r="C18" s="20" t="s">
        <v>35</v>
      </c>
      <c r="D18" s="26">
        <v>1</v>
      </c>
      <c r="E18" s="26" t="s">
        <v>64</v>
      </c>
      <c r="F18" s="24" t="s">
        <v>62</v>
      </c>
      <c r="G18" s="24" t="s">
        <v>105</v>
      </c>
      <c r="H18" s="16">
        <v>85767.55</v>
      </c>
      <c r="I18" s="16">
        <v>69391.22</v>
      </c>
      <c r="J18" s="52">
        <v>24.6</v>
      </c>
    </row>
    <row r="19" spans="1:18" ht="81.75" customHeight="1" x14ac:dyDescent="0.25">
      <c r="A19" s="7">
        <v>17</v>
      </c>
      <c r="B19" s="17" t="s">
        <v>20</v>
      </c>
      <c r="C19" s="20" t="s">
        <v>10</v>
      </c>
      <c r="D19" s="43">
        <v>4</v>
      </c>
      <c r="E19" s="43" t="s">
        <v>67</v>
      </c>
      <c r="F19" s="24" t="s">
        <v>16</v>
      </c>
      <c r="G19" s="24" t="s">
        <v>105</v>
      </c>
      <c r="H19" s="16">
        <v>20020</v>
      </c>
      <c r="I19" s="16">
        <v>20000</v>
      </c>
      <c r="J19" s="52">
        <v>23.2</v>
      </c>
    </row>
    <row r="20" spans="1:18" ht="78.75" customHeight="1" x14ac:dyDescent="0.25">
      <c r="A20" s="7">
        <v>18</v>
      </c>
      <c r="B20" s="17" t="s">
        <v>87</v>
      </c>
      <c r="C20" s="20" t="s">
        <v>43</v>
      </c>
      <c r="D20" s="43">
        <v>4</v>
      </c>
      <c r="E20" s="43" t="s">
        <v>67</v>
      </c>
      <c r="F20" s="24" t="s">
        <v>56</v>
      </c>
      <c r="G20" s="24" t="s">
        <v>109</v>
      </c>
      <c r="H20" s="16">
        <v>43945.35</v>
      </c>
      <c r="I20" s="16">
        <v>20000</v>
      </c>
      <c r="J20" s="52">
        <v>23</v>
      </c>
    </row>
    <row r="21" spans="1:18" ht="75.75" customHeight="1" x14ac:dyDescent="0.25">
      <c r="A21" s="33">
        <v>19</v>
      </c>
      <c r="B21" s="34" t="s">
        <v>81</v>
      </c>
      <c r="C21" s="35" t="s">
        <v>112</v>
      </c>
      <c r="D21" s="43">
        <v>2</v>
      </c>
      <c r="E21" s="43" t="s">
        <v>65</v>
      </c>
      <c r="F21" s="24" t="s">
        <v>52</v>
      </c>
      <c r="G21" s="24" t="s">
        <v>104</v>
      </c>
      <c r="H21" s="16">
        <v>17599.810000000001</v>
      </c>
      <c r="I21" s="16">
        <v>17599.810000000001</v>
      </c>
      <c r="J21" s="52">
        <v>21.8</v>
      </c>
    </row>
    <row r="22" spans="1:18" ht="58.5" customHeight="1" x14ac:dyDescent="0.25">
      <c r="A22" s="7">
        <v>20</v>
      </c>
      <c r="B22" s="17" t="s">
        <v>80</v>
      </c>
      <c r="C22" s="20" t="s">
        <v>29</v>
      </c>
      <c r="D22" s="43">
        <v>3</v>
      </c>
      <c r="E22" s="43" t="s">
        <v>66</v>
      </c>
      <c r="F22" s="24" t="s">
        <v>51</v>
      </c>
      <c r="G22" s="24" t="s">
        <v>104</v>
      </c>
      <c r="H22" s="16">
        <v>14708.8</v>
      </c>
      <c r="I22" s="16">
        <v>14708.8</v>
      </c>
      <c r="J22" s="52">
        <v>21.2</v>
      </c>
    </row>
    <row r="23" spans="1:18" ht="66" customHeight="1" x14ac:dyDescent="0.25">
      <c r="A23" s="7">
        <v>21</v>
      </c>
      <c r="B23" s="17" t="s">
        <v>77</v>
      </c>
      <c r="C23" s="20" t="s">
        <v>31</v>
      </c>
      <c r="D23" s="26">
        <v>3</v>
      </c>
      <c r="E23" s="26" t="s">
        <v>66</v>
      </c>
      <c r="F23" s="24" t="s">
        <v>102</v>
      </c>
      <c r="G23" s="24" t="s">
        <v>100</v>
      </c>
      <c r="H23" s="16">
        <v>23137.93</v>
      </c>
      <c r="I23" s="16">
        <v>23137.93</v>
      </c>
      <c r="J23" s="52">
        <v>21</v>
      </c>
    </row>
    <row r="24" spans="1:18" ht="68.25" customHeight="1" x14ac:dyDescent="0.25">
      <c r="A24" s="7">
        <v>22</v>
      </c>
      <c r="B24" s="17" t="s">
        <v>15</v>
      </c>
      <c r="C24" s="19" t="s">
        <v>34</v>
      </c>
      <c r="D24" s="28">
        <v>6</v>
      </c>
      <c r="E24" s="27" t="s">
        <v>68</v>
      </c>
      <c r="F24" s="24" t="s">
        <v>32</v>
      </c>
      <c r="G24" s="24" t="s">
        <v>100</v>
      </c>
      <c r="H24" s="16">
        <v>6927.31</v>
      </c>
      <c r="I24" s="16">
        <v>6927.31</v>
      </c>
      <c r="J24" s="52">
        <v>20.2</v>
      </c>
    </row>
    <row r="25" spans="1:18" ht="79.5" customHeight="1" thickBot="1" x14ac:dyDescent="0.3">
      <c r="A25" s="65">
        <v>23</v>
      </c>
      <c r="B25" s="66" t="s">
        <v>82</v>
      </c>
      <c r="C25" s="22" t="s">
        <v>83</v>
      </c>
      <c r="D25" s="31">
        <v>2</v>
      </c>
      <c r="E25" s="31" t="s">
        <v>65</v>
      </c>
      <c r="F25" s="67" t="s">
        <v>53</v>
      </c>
      <c r="G25" s="67" t="s">
        <v>106</v>
      </c>
      <c r="H25" s="68">
        <v>26181.200000000001</v>
      </c>
      <c r="I25" s="68">
        <v>24912.42</v>
      </c>
      <c r="J25" s="69">
        <v>20</v>
      </c>
    </row>
    <row r="26" spans="1:18" ht="15.75" thickBot="1" x14ac:dyDescent="0.3">
      <c r="A26" s="60"/>
      <c r="B26" s="61"/>
      <c r="C26" s="61"/>
      <c r="D26" s="62"/>
      <c r="E26" s="61"/>
      <c r="F26" s="61"/>
      <c r="G26" s="61"/>
      <c r="H26" s="64">
        <f>SUM(H3:H25)</f>
        <v>651624.7300000001</v>
      </c>
      <c r="I26" s="64">
        <f>SUM(I3:I25)</f>
        <v>553603.70499999996</v>
      </c>
      <c r="J26" s="63"/>
    </row>
    <row r="27" spans="1:18" x14ac:dyDescent="0.25">
      <c r="C27" s="11"/>
      <c r="D27" s="11"/>
      <c r="E27" s="11"/>
      <c r="F27" s="12"/>
      <c r="G27" s="12"/>
    </row>
    <row r="28" spans="1:18" x14ac:dyDescent="0.25">
      <c r="A28" s="1"/>
      <c r="B28" s="1"/>
      <c r="C28" s="37"/>
      <c r="D28" s="38"/>
      <c r="E28" s="38"/>
      <c r="F28" s="32"/>
      <c r="G28" s="32"/>
      <c r="H28" s="1"/>
      <c r="I28" s="1"/>
      <c r="J28" s="1"/>
      <c r="O28" s="11"/>
      <c r="P28" s="11"/>
      <c r="Q28" s="11"/>
      <c r="R28" s="12"/>
    </row>
    <row r="29" spans="1:18" x14ac:dyDescent="0.25">
      <c r="C29" s="11"/>
      <c r="D29" s="11"/>
      <c r="E29" s="11"/>
      <c r="F29" s="12"/>
      <c r="G29" s="12"/>
      <c r="O29" s="11"/>
      <c r="P29" s="11"/>
      <c r="Q29" s="11"/>
      <c r="R29" s="12"/>
    </row>
    <row r="30" spans="1:18" x14ac:dyDescent="0.25">
      <c r="C30" s="11"/>
      <c r="D30" s="11"/>
      <c r="E30" s="11"/>
      <c r="F30" s="12"/>
      <c r="G30" s="12"/>
      <c r="O30" s="11"/>
      <c r="P30" s="11"/>
      <c r="Q30" s="11"/>
      <c r="R30" s="12"/>
    </row>
    <row r="31" spans="1:18" x14ac:dyDescent="0.25">
      <c r="C31" s="11"/>
      <c r="D31" s="11"/>
      <c r="E31" s="11"/>
      <c r="F31" s="12"/>
      <c r="G31" s="12"/>
      <c r="O31" s="11"/>
      <c r="P31" s="11"/>
      <c r="Q31" s="11"/>
      <c r="R31" s="12"/>
    </row>
    <row r="32" spans="1:18" x14ac:dyDescent="0.25">
      <c r="C32" s="11"/>
      <c r="D32" s="11"/>
      <c r="E32" s="11"/>
      <c r="F32" s="12"/>
      <c r="G32" s="12"/>
      <c r="O32" s="11"/>
      <c r="P32" s="11"/>
      <c r="Q32" s="11"/>
      <c r="R32" s="12"/>
    </row>
    <row r="33" spans="3:18" x14ac:dyDescent="0.25">
      <c r="C33" s="11"/>
      <c r="D33" s="11"/>
      <c r="E33" s="11"/>
      <c r="F33" s="12"/>
      <c r="G33" s="12"/>
      <c r="O33" s="11"/>
      <c r="P33" s="11"/>
      <c r="Q33" s="11"/>
      <c r="R33" s="12"/>
    </row>
    <row r="34" spans="3:18" x14ac:dyDescent="0.25">
      <c r="O34" s="11"/>
      <c r="P34" s="11"/>
      <c r="Q34" s="11"/>
      <c r="R34" s="13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7" sqref="E7"/>
    </sheetView>
  </sheetViews>
  <sheetFormatPr defaultRowHeight="15" x14ac:dyDescent="0.25"/>
  <cols>
    <col min="2" max="2" width="40.375" customWidth="1"/>
    <col min="3" max="3" width="15.375" customWidth="1"/>
    <col min="4" max="4" width="18.625" customWidth="1"/>
    <col min="5" max="5" width="21.625" customWidth="1"/>
  </cols>
  <sheetData>
    <row r="1" spans="1:5" ht="15.75" thickBot="1" x14ac:dyDescent="0.3">
      <c r="B1" t="s">
        <v>130</v>
      </c>
    </row>
    <row r="2" spans="1:5" ht="37.5" customHeight="1" x14ac:dyDescent="0.25">
      <c r="A2" s="84" t="s">
        <v>118</v>
      </c>
      <c r="B2" s="84" t="s">
        <v>0</v>
      </c>
      <c r="C2" s="84" t="s">
        <v>4</v>
      </c>
      <c r="D2" s="70" t="s">
        <v>119</v>
      </c>
      <c r="E2" s="70" t="s">
        <v>121</v>
      </c>
    </row>
    <row r="3" spans="1:5" ht="15.75" thickBot="1" x14ac:dyDescent="0.3">
      <c r="A3" s="85"/>
      <c r="B3" s="85"/>
      <c r="C3" s="85"/>
      <c r="D3" s="71" t="s">
        <v>120</v>
      </c>
      <c r="E3" s="71" t="s">
        <v>120</v>
      </c>
    </row>
    <row r="4" spans="1:5" ht="84.75" customHeight="1" thickBot="1" x14ac:dyDescent="0.3">
      <c r="A4" s="72">
        <v>1</v>
      </c>
      <c r="B4" s="73" t="s">
        <v>122</v>
      </c>
      <c r="C4" s="74" t="s">
        <v>123</v>
      </c>
      <c r="D4" s="75">
        <v>26653.31</v>
      </c>
      <c r="E4" s="75">
        <v>26653.31</v>
      </c>
    </row>
    <row r="5" spans="1:5" ht="79.5" customHeight="1" thickBot="1" x14ac:dyDescent="0.3">
      <c r="A5" s="72">
        <v>2</v>
      </c>
      <c r="B5" s="73" t="s">
        <v>124</v>
      </c>
      <c r="C5" s="74" t="s">
        <v>125</v>
      </c>
      <c r="D5" s="75">
        <v>11776.07</v>
      </c>
      <c r="E5" s="75">
        <v>11776.07</v>
      </c>
    </row>
    <row r="6" spans="1:5" ht="58.5" customHeight="1" thickBot="1" x14ac:dyDescent="0.3">
      <c r="A6" s="72">
        <v>3</v>
      </c>
      <c r="B6" s="73" t="s">
        <v>126</v>
      </c>
      <c r="C6" s="74" t="s">
        <v>127</v>
      </c>
      <c r="D6" s="75">
        <v>31147.41</v>
      </c>
      <c r="E6" s="75">
        <v>31147.41</v>
      </c>
    </row>
    <row r="7" spans="1:5" ht="87.75" customHeight="1" thickBot="1" x14ac:dyDescent="0.3">
      <c r="A7" s="76">
        <v>4</v>
      </c>
      <c r="B7" s="77" t="s">
        <v>128</v>
      </c>
      <c r="C7" s="78" t="s">
        <v>129</v>
      </c>
      <c r="D7" s="79">
        <v>27105.48</v>
      </c>
      <c r="E7" s="79">
        <v>27105.48</v>
      </c>
    </row>
    <row r="8" spans="1:5" ht="15.75" thickBot="1" x14ac:dyDescent="0.3">
      <c r="A8" s="80"/>
      <c r="B8" s="81"/>
      <c r="C8" s="81"/>
      <c r="D8" s="82">
        <f>SUM(D4:D7)</f>
        <v>96682.27</v>
      </c>
      <c r="E8" s="82">
        <f>SUM(E4:E7)</f>
        <v>96682.27</v>
      </c>
    </row>
  </sheetData>
  <mergeCells count="3">
    <mergeCell ref="A2:A3"/>
    <mergeCell ref="B2:B3"/>
    <mergeCell ref="C2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Anexa 1</vt:lpstr>
      <vt:lpstr>Anexa 2</vt:lpstr>
      <vt:lpstr>Anexa 3</vt:lpstr>
      <vt:lpstr>'Anexa 1'!Print_Area</vt:lpstr>
    </vt:vector>
  </TitlesOfParts>
  <Company>YO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iurusciuc</cp:lastModifiedBy>
  <cp:lastPrinted>2016-10-26T05:40:47Z</cp:lastPrinted>
  <dcterms:created xsi:type="dcterms:W3CDTF">2016-04-28T08:33:13Z</dcterms:created>
  <dcterms:modified xsi:type="dcterms:W3CDTF">2016-10-26T05:42:14Z</dcterms:modified>
</cp:coreProperties>
</file>